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<sst xmlns="http://schemas.openxmlformats.org/spreadsheetml/2006/main" count="19" uniqueCount="19">
  <si>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2023-2024学年经济学院三好学生申请人情况汇总表</t>
  </si>
  <si>
    <t>排序</t>
  </si>
  <si>
    <t>姓名</t>
  </si>
  <si>
    <t>平均学分绩点</t>
  </si>
  <si>
    <t>最高学分绩点</t>
  </si>
  <si>
    <t>学习成绩*0.7</t>
  </si>
  <si>
    <t>综合能力加分明细</t>
  </si>
  <si>
    <t>综合能力得分</t>
  </si>
  <si>
    <t>综合能力最高分</t>
  </si>
  <si>
    <t>综合
能力*0.15</t>
  </si>
  <si>
    <t>创新能力加分明细</t>
  </si>
  <si>
    <t>创新能力总分</t>
  </si>
  <si>
    <t>创新能力最高分</t>
  </si>
  <si>
    <t>创新能力*0.15</t>
  </si>
  <si>
    <t>最终得分</t>
  </si>
  <si>
    <t>例</t>
  </si>
  <si>
    <t>XX</t>
  </si>
  <si>
    <t xml:space="preserve">1.（5分）任班长、团支书满一年；
2.（15分）获校十佳大学生；
3.……
</t>
  </si>
  <si>
    <t>1.（5分）【竞赛】国家级，一类学科竞赛，特等奖，排名5/5，得分：50*0.1=5分。2022年8月 第十二届全国大学生电子商务“创新、创意及创意”挑战赛全国总决赛特等奖（国家级一等奖及以上）（排名5/5）；
2.（4分）【竞赛】省级，一类竞赛，一等奖，排名4/5，得分20*0.2=4分。2022年 第八届浙江省国际“互联网+”大学生创新创业大赛本科生创意组金奖（省级）（排名4/5）
3.（7分）【项目】省部级，立项，排名1/5，得分10*1*0.7=7分。2024年3月 国创项目立项，排名（1/5）；
4.（3分）【项目】省部级，结题，排名1/5，得分10*1*0.3=3分。2024年3月 国创项目立项，排名（1/5）；
5.（10分）【项目】省部级，立项+结题，排名1/5，得分10*1=10分。2024年3月国创项目立项，2024年10月结题，排名（1/5）；
6……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</si>
</sst>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N3" sqref="N3"/>
    </sheetView>
  </sheetViews>
  <sheetFormatPr defaultColWidth="9" defaultRowHeight="13.5" outlineLevelRow="2"/>
  <cols>
    <col min="5" max="5" width="12.625"/>
    <col min="6" max="6" width="26.625" customWidth="1"/>
    <col min="10" max="10" width="43.875" customWidth="1"/>
    <col min="13" max="14" width="12.625"/>
  </cols>
  <sheetData>
    <row r="1" s="1" customFormat="1" ht="32.25" customHeight="1" spans="1:1">
      <c r="A1" s="3" t="s">
        <v>0</v>
      </c>
    </row>
    <row r="2" s="2" customFormat="1" ht="156.7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342" customHeight="1" spans="1:14">
      <c r="A3" s="5" t="s">
        <v>15</v>
      </c>
      <c r="B3" s="6" t="s">
        <v>16</v>
      </c>
      <c r="C3" s="6">
        <v>4</v>
      </c>
      <c r="D3" s="7">
        <v>4.23</v>
      </c>
      <c r="E3" s="6">
        <f>C3/D3*100*0.7</f>
        <v>66.193853427896</v>
      </c>
      <c r="F3" s="7" t="s">
        <v>17</v>
      </c>
      <c r="G3" s="6">
        <v>25</v>
      </c>
      <c r="H3" s="6">
        <v>50</v>
      </c>
      <c r="I3" s="6">
        <f>G3/H3*100*0.15</f>
        <v>7.5</v>
      </c>
      <c r="J3" s="7" t="s">
        <v>18</v>
      </c>
      <c r="K3" s="6">
        <v>29</v>
      </c>
      <c r="L3" s="6">
        <v>107.5</v>
      </c>
      <c r="M3" s="6">
        <f>K3/L3*100*0.15</f>
        <v>4.04651162790698</v>
      </c>
      <c r="N3" s="6">
        <f>E3+I3+M3</f>
        <v>77.740365055803</v>
      </c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魏菁菁</cp:lastModifiedBy>
  <dcterms:created xsi:type="dcterms:W3CDTF">2023-05-12T11:15:00Z</dcterms:created>
  <dcterms:modified xsi:type="dcterms:W3CDTF">2024-09-22T02:10:12Z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E128E3030E734B0CA053DC4D40CDE126_12</vt:lpwstr>
  </property>
</Properties>
</file>